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. Assessoria\Desktop\JULIO PINA\"/>
    </mc:Choice>
  </mc:AlternateContent>
  <bookViews>
    <workbookView xWindow="0" yWindow="0" windowWidth="21600" windowHeight="9735" tabRatio="990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G22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4" i="1"/>
  <c r="G23" i="1" l="1"/>
</calcChain>
</file>

<file path=xl/sharedStrings.xml><?xml version="1.0" encoding="utf-8"?>
<sst xmlns="http://schemas.openxmlformats.org/spreadsheetml/2006/main" count="49" uniqueCount="35">
  <si>
    <t>Item</t>
  </si>
  <si>
    <t>Especificações Técnicas</t>
  </si>
  <si>
    <t>Unidade de Fornecimento</t>
  </si>
  <si>
    <t>Consumo Médio Mensal - CMM</t>
  </si>
  <si>
    <t>Qtde Solicitada</t>
  </si>
  <si>
    <t>Valor Unitário</t>
  </si>
  <si>
    <t>Valor Total</t>
  </si>
  <si>
    <t xml:space="preserve">A Unidade de Fornecimento informada, deverá, obrigatoriamente, ser considerada para 
o preenchimento das colunas subsequentes (CMM, QUANTITATIVO SOLICITADO, PREÇO 
UNITÁRIO)
</t>
  </si>
  <si>
    <t>CARIMBO E ASSINATURA DO FARMACÊUTICO RESPONSÁVEL DE FORMA LEGÍVEL</t>
  </si>
  <si>
    <t xml:space="preserve"> COLOCAR PAPEL TIMBRADO - MODELO – PLANILHA DE MEDICAMENTO - NUTRIÇÃO</t>
  </si>
  <si>
    <t>COMP</t>
  </si>
  <si>
    <t>FRASCO</t>
  </si>
  <si>
    <t>amoxicilina 500 MG CARTELA FRACIONÁVEL</t>
  </si>
  <si>
    <t xml:space="preserve">AMOXILINA + CLAVULANATO 500 + 125 mg </t>
  </si>
  <si>
    <t>AMOXILINA PÓ PARA SUSPENSÃO 50 MG/ML 60 ml</t>
  </si>
  <si>
    <t>FR</t>
  </si>
  <si>
    <t>AMOXILINA+CLAVULANATO 50+12,5 MG/ML 75ML</t>
  </si>
  <si>
    <t>carbamazepina 200 MG cartela com 10 ou 15 comprimidos ou fracionável</t>
  </si>
  <si>
    <t>carbonato de lítio 300 MG cartela com 10 ou 15 comprimidos ou fracionável</t>
  </si>
  <si>
    <t>clonazepam 0,5 MG CARTELA FRACIONÁVEL OU COM 10 comprimidos</t>
  </si>
  <si>
    <t>clonazepam 2 MG CARTELA FRACIONÁVEL OU COM 10 comprimidos</t>
  </si>
  <si>
    <t>clonazepam solução oral 2,5 MG/ML  20 ML</t>
  </si>
  <si>
    <t>cloridrato de amitriptilina 25 MG  CARTELA FRACIONÁVEL OU COM 10 COMPRIMIDOS</t>
  </si>
  <si>
    <t>decanoato de haloperidol sol. Injetável 50 MG</t>
  </si>
  <si>
    <t>AMPOLA</t>
  </si>
  <si>
    <t>diazepam 10 MG CARTELA DE 10 COMPRIMIDOS OU FRACIONÁVEL</t>
  </si>
  <si>
    <t>diazepam 5 MG CARTELA DE 10 COMPRIMIDOS OU FRACIONÁVEL</t>
  </si>
  <si>
    <t>Dipirona 500mg CARTELA DE 10 COMPRIMIDOS OU 15 COMPRIMIDOS</t>
  </si>
  <si>
    <t>fenitoína sódica 100 MG CARTELA DE 10 OU 15 COMPRIMIDOS OU FRACIONÁVEL</t>
  </si>
  <si>
    <t>fenobarbital 100 MG CARTELA DE 10 OU 15 COMPRIMIDOS OU FRACIONÁVEL</t>
  </si>
  <si>
    <t>COMP/CAPS</t>
  </si>
  <si>
    <t>fluoxetina 20 MG CARTELA DE 10 OU 15 COMPRIMIDOS OU FRACIONÁVEL</t>
  </si>
  <si>
    <t>haloperidol 1 MG CARTELA DE 10 OU 15 COMPRIMIDOS OU FRACIONÁVEL</t>
  </si>
  <si>
    <t>haloperidol 5 MG CARTELA DE 10 OU 15 COMPRIMIDOS OU FRACIONÁVEL</t>
  </si>
  <si>
    <t>TOTAL R$  100.005,000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</si>
</sst>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#,##0.000"/>
  </numFmts>
  <fonts count="10"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Arial"/>
      <family val="2"/>
    </font>
    <font>
      <b/>
      <sz val="9"/>
      <name val="Arial"/>
      <family val="2"/>
    </font>
    <font>
      <sz val="11"/>
      <name val="Calibri"/>
    </font>
    <font>
      <sz val="11"/>
      <name val="Calibri"/>
      <family val="2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0" fillId="4" borderId="0" xfId="0" applyFill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70" fontId="0" fillId="2" borderId="1" xfId="0" applyNumberFormat="1" applyFill="1" applyBorder="1" applyAlignment="1">
      <alignment vertical="center"/>
    </xf>
    <xf numFmtId="0" fontId="0" fillId="2" borderId="1" xfId="0" applyFill="1" applyBorder="1"/>
    <xf numFmtId="0" fontId="8" fillId="2" borderId="1" xfId="1" applyFont="1" applyFill="1" applyBorder="1"/>
    <xf numFmtId="0" fontId="7" fillId="2" borderId="1" xfId="1" applyFill="1" applyBorder="1"/>
    <xf numFmtId="3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E34" sqref="E34"/>
    </sheetView>
  </sheetViews>
  <sheetFormatPr defaultRowHeight="12.75"/>
  <cols>
    <col min="2" max="2" width="78.7109375" customWidth="1"/>
    <col min="3" max="3" width="14.7109375" customWidth="1"/>
    <col min="4" max="4" width="15.28515625" customWidth="1"/>
    <col min="5" max="5" width="13.28515625" customWidth="1"/>
    <col min="6" max="6" width="14.5703125" style="1" customWidth="1"/>
    <col min="7" max="7" width="12.42578125" customWidth="1"/>
    <col min="8" max="15" width="9.140625" style="1"/>
  </cols>
  <sheetData>
    <row r="1" spans="1:15" ht="69.75" customHeight="1">
      <c r="A1" s="7" t="s">
        <v>9</v>
      </c>
      <c r="B1" s="8"/>
      <c r="C1" s="8"/>
      <c r="D1" s="8"/>
      <c r="E1" s="8"/>
      <c r="F1" s="8"/>
      <c r="G1" s="8"/>
    </row>
    <row r="2" spans="1:15" ht="51" customHeight="1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</row>
    <row r="3" spans="1:15" ht="41.25" customHeight="1">
      <c r="A3" s="4"/>
      <c r="B3" s="2"/>
      <c r="C3" s="9" t="s">
        <v>7</v>
      </c>
      <c r="D3" s="10"/>
      <c r="E3" s="10"/>
      <c r="F3" s="10"/>
      <c r="G3" s="11"/>
    </row>
    <row r="4" spans="1:15" s="6" customFormat="1" ht="15.75">
      <c r="A4" s="12">
        <v>1</v>
      </c>
      <c r="B4" s="14" t="s">
        <v>12</v>
      </c>
      <c r="C4" s="14" t="s">
        <v>10</v>
      </c>
      <c r="D4" s="14">
        <v>1000</v>
      </c>
      <c r="E4" s="14">
        <v>7000</v>
      </c>
      <c r="F4" s="14">
        <v>0.37</v>
      </c>
      <c r="G4" s="13">
        <f t="shared" ref="G4:G22" si="0">E4*F4</f>
        <v>2590</v>
      </c>
      <c r="H4" s="1"/>
      <c r="I4" s="1"/>
      <c r="J4" s="1"/>
      <c r="K4" s="1"/>
      <c r="L4" s="1"/>
      <c r="M4" s="1"/>
      <c r="N4" s="1"/>
      <c r="O4" s="1"/>
    </row>
    <row r="5" spans="1:15" s="6" customFormat="1" ht="15.75">
      <c r="A5" s="12">
        <v>2</v>
      </c>
      <c r="B5" s="15" t="s">
        <v>13</v>
      </c>
      <c r="C5" s="14" t="s">
        <v>10</v>
      </c>
      <c r="D5" s="14">
        <v>1100</v>
      </c>
      <c r="E5" s="14">
        <v>8000</v>
      </c>
      <c r="F5" s="16">
        <v>4.1399999999999997</v>
      </c>
      <c r="G5" s="13">
        <f t="shared" si="0"/>
        <v>33120</v>
      </c>
      <c r="H5" s="1"/>
      <c r="I5" s="1"/>
      <c r="J5" s="1"/>
      <c r="K5" s="1"/>
      <c r="L5" s="1"/>
      <c r="M5" s="1"/>
      <c r="N5" s="1"/>
      <c r="O5" s="1"/>
    </row>
    <row r="6" spans="1:15" s="6" customFormat="1" ht="15.75">
      <c r="A6" s="12">
        <v>3</v>
      </c>
      <c r="B6" s="16" t="s">
        <v>14</v>
      </c>
      <c r="C6" s="16" t="s">
        <v>15</v>
      </c>
      <c r="D6" s="14">
        <v>30</v>
      </c>
      <c r="E6" s="14">
        <v>300</v>
      </c>
      <c r="F6" s="16">
        <v>18.07</v>
      </c>
      <c r="G6" s="13">
        <f t="shared" si="0"/>
        <v>5421</v>
      </c>
      <c r="H6" s="1"/>
      <c r="I6" s="1"/>
      <c r="J6" s="1"/>
      <c r="K6" s="1"/>
      <c r="L6" s="1"/>
      <c r="M6" s="1"/>
      <c r="N6" s="1"/>
      <c r="O6" s="1"/>
    </row>
    <row r="7" spans="1:15" s="6" customFormat="1" ht="15.75">
      <c r="A7" s="12">
        <v>4</v>
      </c>
      <c r="B7" s="16" t="s">
        <v>16</v>
      </c>
      <c r="C7" s="16" t="s">
        <v>15</v>
      </c>
      <c r="D7" s="14">
        <v>40</v>
      </c>
      <c r="E7" s="14">
        <v>350</v>
      </c>
      <c r="F7" s="16">
        <v>60</v>
      </c>
      <c r="G7" s="13">
        <f t="shared" si="0"/>
        <v>21000</v>
      </c>
      <c r="H7" s="1"/>
      <c r="I7" s="1"/>
      <c r="J7" s="1"/>
      <c r="K7" s="1"/>
      <c r="L7" s="1"/>
      <c r="M7" s="1"/>
      <c r="N7" s="1"/>
      <c r="O7" s="1"/>
    </row>
    <row r="8" spans="1:15" s="6" customFormat="1" ht="15.75">
      <c r="A8" s="12">
        <v>5</v>
      </c>
      <c r="B8" s="14" t="s">
        <v>17</v>
      </c>
      <c r="C8" s="14" t="s">
        <v>10</v>
      </c>
      <c r="D8" s="14">
        <v>6000</v>
      </c>
      <c r="E8" s="14">
        <v>60000</v>
      </c>
      <c r="F8" s="14">
        <v>0.19</v>
      </c>
      <c r="G8" s="13">
        <f t="shared" si="0"/>
        <v>11400</v>
      </c>
      <c r="H8" s="1"/>
      <c r="I8" s="1"/>
      <c r="J8" s="1"/>
      <c r="K8" s="1"/>
      <c r="L8" s="1"/>
      <c r="M8" s="1"/>
      <c r="N8" s="1"/>
      <c r="O8" s="1"/>
    </row>
    <row r="9" spans="1:15" s="6" customFormat="1" ht="15.75">
      <c r="A9" s="12">
        <v>6</v>
      </c>
      <c r="B9" s="14" t="s">
        <v>18</v>
      </c>
      <c r="C9" s="14" t="s">
        <v>10</v>
      </c>
      <c r="D9" s="14">
        <v>1200</v>
      </c>
      <c r="E9" s="14">
        <v>8000</v>
      </c>
      <c r="F9" s="14">
        <v>0.19</v>
      </c>
      <c r="G9" s="13">
        <f t="shared" si="0"/>
        <v>1520</v>
      </c>
      <c r="H9" s="1"/>
      <c r="I9" s="1"/>
      <c r="J9" s="1"/>
      <c r="K9" s="1"/>
      <c r="L9" s="1"/>
      <c r="M9" s="1"/>
      <c r="N9" s="1"/>
      <c r="O9" s="1"/>
    </row>
    <row r="10" spans="1:15" s="6" customFormat="1" ht="15.75">
      <c r="A10" s="12">
        <v>7</v>
      </c>
      <c r="B10" s="14" t="s">
        <v>19</v>
      </c>
      <c r="C10" s="14" t="s">
        <v>10</v>
      </c>
      <c r="D10" s="14">
        <v>1500</v>
      </c>
      <c r="E10" s="14">
        <v>9000</v>
      </c>
      <c r="F10" s="14">
        <v>7.0000000000000007E-2</v>
      </c>
      <c r="G10" s="13">
        <f t="shared" si="0"/>
        <v>630.00000000000011</v>
      </c>
      <c r="H10" s="1"/>
      <c r="I10" s="1"/>
      <c r="J10" s="1"/>
      <c r="K10" s="1"/>
      <c r="L10" s="1"/>
      <c r="M10" s="1"/>
      <c r="N10" s="1"/>
      <c r="O10" s="1"/>
    </row>
    <row r="11" spans="1:15" s="6" customFormat="1" ht="15.75">
      <c r="A11" s="12">
        <v>8</v>
      </c>
      <c r="B11" s="14" t="s">
        <v>20</v>
      </c>
      <c r="C11" s="14" t="s">
        <v>10</v>
      </c>
      <c r="D11" s="14">
        <v>4000</v>
      </c>
      <c r="E11" s="14">
        <v>20000</v>
      </c>
      <c r="F11" s="14">
        <v>7.0000000000000007E-2</v>
      </c>
      <c r="G11" s="13">
        <f t="shared" si="0"/>
        <v>1400.0000000000002</v>
      </c>
      <c r="H11" s="1"/>
      <c r="I11" s="1"/>
      <c r="J11" s="1"/>
      <c r="K11" s="1"/>
      <c r="L11" s="1"/>
      <c r="M11" s="1"/>
      <c r="N11" s="1"/>
      <c r="O11" s="1"/>
    </row>
    <row r="12" spans="1:15" s="6" customFormat="1" ht="15.75">
      <c r="A12" s="12">
        <v>9</v>
      </c>
      <c r="B12" s="14" t="s">
        <v>21</v>
      </c>
      <c r="C12" s="14" t="s">
        <v>11</v>
      </c>
      <c r="D12" s="14">
        <v>20</v>
      </c>
      <c r="E12" s="14">
        <v>200</v>
      </c>
      <c r="F12" s="14">
        <v>2.37</v>
      </c>
      <c r="G12" s="13">
        <f t="shared" si="0"/>
        <v>474</v>
      </c>
      <c r="H12" s="1"/>
      <c r="I12" s="1"/>
      <c r="J12" s="1"/>
      <c r="K12" s="1"/>
      <c r="L12" s="1"/>
      <c r="M12" s="1"/>
      <c r="N12" s="1"/>
      <c r="O12" s="1"/>
    </row>
    <row r="13" spans="1:15" s="6" customFormat="1" ht="15.75">
      <c r="A13" s="12">
        <v>10</v>
      </c>
      <c r="B13" s="14" t="s">
        <v>22</v>
      </c>
      <c r="C13" s="14" t="s">
        <v>10</v>
      </c>
      <c r="D13" s="14">
        <v>5500</v>
      </c>
      <c r="E13" s="14">
        <v>35000</v>
      </c>
      <c r="F13" s="14">
        <v>0.06</v>
      </c>
      <c r="G13" s="13">
        <f t="shared" si="0"/>
        <v>2100</v>
      </c>
      <c r="H13" s="1"/>
      <c r="I13" s="1"/>
      <c r="J13" s="1"/>
      <c r="K13" s="1"/>
      <c r="L13" s="1"/>
      <c r="M13" s="1"/>
      <c r="N13" s="1"/>
      <c r="O13" s="1"/>
    </row>
    <row r="14" spans="1:15" s="6" customFormat="1" ht="15.75">
      <c r="A14" s="12">
        <v>11</v>
      </c>
      <c r="B14" s="14" t="s">
        <v>23</v>
      </c>
      <c r="C14" s="14" t="s">
        <v>24</v>
      </c>
      <c r="D14" s="14">
        <v>10</v>
      </c>
      <c r="E14" s="14">
        <v>100</v>
      </c>
      <c r="F14" s="14">
        <v>4.95</v>
      </c>
      <c r="G14" s="13">
        <f t="shared" si="0"/>
        <v>495</v>
      </c>
      <c r="H14" s="1"/>
      <c r="I14" s="1"/>
      <c r="J14" s="1"/>
      <c r="K14" s="1"/>
      <c r="L14" s="1"/>
      <c r="M14" s="1"/>
      <c r="N14" s="1"/>
      <c r="O14" s="1"/>
    </row>
    <row r="15" spans="1:15" s="6" customFormat="1" ht="15.75">
      <c r="A15" s="12">
        <v>12</v>
      </c>
      <c r="B15" s="14" t="s">
        <v>25</v>
      </c>
      <c r="C15" s="14" t="s">
        <v>10</v>
      </c>
      <c r="D15" s="14">
        <v>1800</v>
      </c>
      <c r="E15" s="14">
        <v>8000</v>
      </c>
      <c r="F15" s="14">
        <v>0.09</v>
      </c>
      <c r="G15" s="13">
        <f t="shared" si="0"/>
        <v>720</v>
      </c>
      <c r="H15" s="1"/>
      <c r="I15" s="1"/>
      <c r="J15" s="1"/>
      <c r="K15" s="1"/>
      <c r="L15" s="1"/>
      <c r="M15" s="1"/>
      <c r="N15" s="1"/>
      <c r="O15" s="1"/>
    </row>
    <row r="16" spans="1:15" s="6" customFormat="1" ht="15.75">
      <c r="A16" s="12">
        <v>13</v>
      </c>
      <c r="B16" s="14" t="s">
        <v>26</v>
      </c>
      <c r="C16" s="14" t="s">
        <v>10</v>
      </c>
      <c r="D16" s="14">
        <v>200</v>
      </c>
      <c r="E16" s="14">
        <v>1000</v>
      </c>
      <c r="F16" s="14">
        <v>0.06</v>
      </c>
      <c r="G16" s="13">
        <f t="shared" si="0"/>
        <v>60</v>
      </c>
      <c r="H16" s="1"/>
      <c r="I16" s="1"/>
      <c r="J16" s="1"/>
      <c r="K16" s="1"/>
      <c r="L16" s="1"/>
      <c r="M16" s="1"/>
      <c r="N16" s="1"/>
      <c r="O16" s="1"/>
    </row>
    <row r="17" spans="1:15" s="6" customFormat="1" ht="15.75">
      <c r="A17" s="12">
        <v>14</v>
      </c>
      <c r="B17" s="14" t="s">
        <v>27</v>
      </c>
      <c r="C17" s="14" t="s">
        <v>10</v>
      </c>
      <c r="D17" s="14">
        <v>6000</v>
      </c>
      <c r="E17" s="14">
        <v>63000</v>
      </c>
      <c r="F17" s="14">
        <v>0.17</v>
      </c>
      <c r="G17" s="13">
        <f t="shared" si="0"/>
        <v>10710</v>
      </c>
      <c r="H17" s="1"/>
      <c r="I17" s="1"/>
      <c r="J17" s="1"/>
      <c r="K17" s="1"/>
      <c r="L17" s="1"/>
      <c r="M17" s="1"/>
      <c r="N17" s="1"/>
      <c r="O17" s="1"/>
    </row>
    <row r="18" spans="1:15" s="6" customFormat="1" ht="15.75">
      <c r="A18" s="12">
        <v>15</v>
      </c>
      <c r="B18" s="14" t="s">
        <v>29</v>
      </c>
      <c r="C18" s="14" t="s">
        <v>10</v>
      </c>
      <c r="D18" s="14">
        <v>1000</v>
      </c>
      <c r="E18" s="14">
        <v>10000</v>
      </c>
      <c r="F18" s="14">
        <v>0.15</v>
      </c>
      <c r="G18" s="13">
        <f t="shared" si="0"/>
        <v>1500</v>
      </c>
      <c r="H18" s="1"/>
      <c r="I18" s="1"/>
      <c r="J18" s="1"/>
      <c r="K18" s="1"/>
      <c r="L18" s="1"/>
      <c r="M18" s="1"/>
      <c r="N18" s="1"/>
      <c r="O18" s="1"/>
    </row>
    <row r="19" spans="1:15" s="6" customFormat="1" ht="15.75">
      <c r="A19" s="12">
        <v>16</v>
      </c>
      <c r="B19" s="14" t="s">
        <v>31</v>
      </c>
      <c r="C19" s="14" t="s">
        <v>30</v>
      </c>
      <c r="D19" s="14">
        <v>5000</v>
      </c>
      <c r="E19" s="14">
        <v>60000</v>
      </c>
      <c r="F19" s="14">
        <v>0.09</v>
      </c>
      <c r="G19" s="13">
        <f t="shared" si="0"/>
        <v>5400</v>
      </c>
      <c r="H19" s="1"/>
      <c r="I19" s="1"/>
      <c r="J19" s="1"/>
      <c r="K19" s="1"/>
      <c r="L19" s="1"/>
      <c r="M19" s="1"/>
      <c r="N19" s="1"/>
      <c r="O19" s="1"/>
    </row>
    <row r="20" spans="1:15" s="6" customFormat="1" ht="15.75">
      <c r="A20" s="12">
        <v>17</v>
      </c>
      <c r="B20" s="14" t="s">
        <v>32</v>
      </c>
      <c r="C20" s="14" t="s">
        <v>10</v>
      </c>
      <c r="D20" s="14">
        <v>80</v>
      </c>
      <c r="E20" s="14">
        <v>500</v>
      </c>
      <c r="F20" s="14">
        <v>0.13</v>
      </c>
      <c r="G20" s="13">
        <f t="shared" si="0"/>
        <v>65</v>
      </c>
      <c r="H20" s="1"/>
      <c r="I20" s="1"/>
      <c r="J20" s="1"/>
      <c r="K20" s="1"/>
      <c r="L20" s="1"/>
      <c r="M20" s="1"/>
      <c r="N20" s="1"/>
      <c r="O20" s="1"/>
    </row>
    <row r="21" spans="1:15" s="6" customFormat="1" ht="15.75">
      <c r="A21" s="12">
        <v>18</v>
      </c>
      <c r="B21" s="14" t="s">
        <v>33</v>
      </c>
      <c r="C21" s="14" t="s">
        <v>10</v>
      </c>
      <c r="D21" s="14">
        <v>1100</v>
      </c>
      <c r="E21" s="14">
        <v>10000</v>
      </c>
      <c r="F21" s="14">
        <v>0.14000000000000001</v>
      </c>
      <c r="G21" s="13">
        <f t="shared" si="0"/>
        <v>1400.0000000000002</v>
      </c>
      <c r="H21" s="1"/>
      <c r="I21" s="1"/>
      <c r="J21" s="1"/>
      <c r="K21" s="1"/>
      <c r="L21" s="1"/>
      <c r="M21" s="1"/>
      <c r="N21" s="1"/>
      <c r="O21" s="1"/>
    </row>
    <row r="22" spans="1:15" s="6" customFormat="1" ht="15.75">
      <c r="A22" s="12">
        <v>19</v>
      </c>
      <c r="B22" s="14" t="s">
        <v>28</v>
      </c>
      <c r="C22" s="14" t="s">
        <v>10</v>
      </c>
      <c r="D22" s="14">
        <v>600</v>
      </c>
      <c r="E22" s="14">
        <v>5000</v>
      </c>
      <c r="F22" s="14">
        <v>0.1</v>
      </c>
      <c r="G22" s="13">
        <f t="shared" si="0"/>
        <v>500</v>
      </c>
    </row>
    <row r="23" spans="1:15" ht="15.75">
      <c r="A23" s="12">
        <v>92</v>
      </c>
      <c r="B23" s="14"/>
      <c r="C23" s="14"/>
      <c r="D23" s="14"/>
      <c r="E23" s="14"/>
      <c r="F23" s="14"/>
      <c r="G23" s="13">
        <f>SUM(G4:G21)</f>
        <v>100005</v>
      </c>
    </row>
    <row r="24" spans="1:15" ht="15.95" customHeight="1">
      <c r="A24" s="17"/>
      <c r="B24" s="18"/>
      <c r="C24" s="19" t="s">
        <v>34</v>
      </c>
      <c r="D24" s="19"/>
      <c r="E24" s="19"/>
      <c r="F24" s="19"/>
      <c r="G24" s="19"/>
    </row>
    <row r="26" spans="1:15" ht="24">
      <c r="B26" s="5" t="s">
        <v>8</v>
      </c>
    </row>
  </sheetData>
  <sheetProtection selectLockedCells="1" selectUnlockedCells="1"/>
  <mergeCells count="3">
    <mergeCell ref="A1:G1"/>
    <mergeCell ref="C24:G24"/>
    <mergeCell ref="C3:G3"/>
  </mergeCells>
  <pageMargins left="0.59027777777777779" right="0.59027777777777779" top="0.78749999999999998" bottom="0.59027777777777779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</dc:creator>
  <cp:lastModifiedBy>Usuário do Windows</cp:lastModifiedBy>
  <dcterms:created xsi:type="dcterms:W3CDTF">2021-02-11T12:53:53Z</dcterms:created>
  <dcterms:modified xsi:type="dcterms:W3CDTF">2023-12-19T13:16:00Z</dcterms:modified>
</cp:coreProperties>
</file>